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Беляево\"/>
    </mc:Choice>
  </mc:AlternateContent>
  <xr:revisionPtr revIDLastSave="0" documentId="13_ncr:1_{1C53C736-D3FE-4237-9FCE-00EA76206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(3)'!$8:$9</definedName>
  </definedNames>
  <calcPr calcId="191029"/>
</workbook>
</file>

<file path=xl/calcChain.xml><?xml version="1.0" encoding="utf-8"?>
<calcChain xmlns="http://schemas.openxmlformats.org/spreadsheetml/2006/main">
  <c r="U11" i="4" l="1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10" i="4"/>
</calcChain>
</file>

<file path=xl/sharedStrings.xml><?xml version="1.0" encoding="utf-8"?>
<sst xmlns="http://schemas.openxmlformats.org/spreadsheetml/2006/main" count="93" uniqueCount="47">
  <si>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</si>
  <si>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</si>
  <si>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</si>
  <si>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</si>
  <si>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</si>
  <si>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</si>
  <si>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</si>
  <si>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</si>
  <si>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</si>
  <si>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</si>
  <si>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</si>
  <si>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</si>
  <si>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</si>
  <si>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</si>
  <si>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</si>
  <si>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</si>
  <si>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</si>
  <si>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</si>
  <si>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</si>
  <si>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</si>
  <si>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</si>
  <si>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</si>
  <si>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</si>
  <si>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</si>
  <si>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</si>
  <si>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</si>
  <si>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</si>
  <si>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</si>
  <si>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</si>
  <si>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</si>
  <si>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</si>
  <si>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</si>
  <si>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</si>
  <si>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</si>
  <si>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</si>
  <si>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</si>
  <si>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</si>
  <si>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</si>
  <si>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</si>
  <si>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</si>
  <si>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Бюджет: СП "Деревня Беляево"</t>
  </si>
  <si>
    <t>00010804000000000000</t>
  </si>
  <si>
    <t>00011705000000000000</t>
  </si>
  <si>
    <t xml:space="preserve">              Прочие неналоговые доходы</t>
  </si>
  <si>
    <t>Поступление доходов бюджета МО СП "Деревня Беляево" по кодам классификации доходов бюджетов бюджетной системы Российской Федерации на 2025 год</t>
  </si>
  <si>
    <t>Приложение № 1 к решению сельской Думы от  04 июля 2025 года № 139</t>
  </si>
  <si>
    <t>Уточнение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</si>
</sst>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7">
    <xf numFmtId="0" fontId="0" fillId="0" borderId="0" xfId="0"/>
    <xf numFmtId="0" fontId="7" fillId="5" borderId="1" xfId="1" applyFont="1" applyFill="1">
      <alignment horizontal="left" wrapText="1"/>
    </xf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7" fillId="5" borderId="1" xfId="2" applyFont="1" applyFill="1"/>
    <xf numFmtId="0" fontId="7" fillId="5" borderId="1" xfId="1" applyFont="1" applyFill="1" applyAlignment="1">
      <alignment wrapText="1"/>
    </xf>
    <xf numFmtId="4" fontId="7" fillId="5" borderId="2" xfId="11" applyFont="1" applyFill="1">
      <alignment horizontal="right" vertical="top" shrinkToFit="1"/>
    </xf>
    <xf numFmtId="0" fontId="10" fillId="5" borderId="1" xfId="1" applyFont="1" applyFill="1" applyAlignment="1">
      <alignment wrapText="1"/>
    </xf>
    <xf numFmtId="1" fontId="11" fillId="5" borderId="2" xfId="8" applyFont="1" applyFill="1">
      <alignment horizontal="center" vertical="top" shrinkToFit="1"/>
    </xf>
    <xf numFmtId="0" fontId="11" fillId="5" borderId="2" xfId="9" applyFont="1" applyFill="1">
      <alignment horizontal="left" vertical="top" wrapText="1"/>
    </xf>
    <xf numFmtId="0" fontId="11" fillId="5" borderId="2" xfId="10" applyFont="1" applyFill="1">
      <alignment horizontal="center" vertical="top" wrapText="1"/>
    </xf>
    <xf numFmtId="4" fontId="11" fillId="5" borderId="2" xfId="11" applyFont="1" applyFill="1">
      <alignment horizontal="right" vertical="top" shrinkToFit="1"/>
    </xf>
    <xf numFmtId="0" fontId="12" fillId="5" borderId="0" xfId="0" applyFont="1" applyFill="1" applyProtection="1">
      <protection locked="0"/>
    </xf>
    <xf numFmtId="1" fontId="11" fillId="5" borderId="4" xfId="14" applyFont="1" applyFill="1">
      <alignment horizontal="left" vertical="top" shrinkToFit="1"/>
    </xf>
    <xf numFmtId="4" fontId="11" fillId="5" borderId="2" xfId="15" applyFont="1" applyFill="1">
      <alignment horizontal="right" vertical="top" shrinkToFi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5" borderId="1" xfId="5" applyFont="1" applyFill="1">
      <alignment horizontal="right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0" fontId="7" fillId="5" borderId="1" xfId="1" applyFont="1" applyFill="1" applyAlignment="1">
      <alignment horizontal="left" vertical="center" wrapText="1"/>
    </xf>
    <xf numFmtId="0" fontId="9" fillId="5" borderId="1" xfId="4" applyFont="1" applyFill="1">
      <alignment horizontal="center"/>
    </xf>
    <xf numFmtId="1" fontId="11" fillId="5" borderId="2" xfId="13" applyFont="1" applyFill="1">
      <alignment horizontal="left" vertical="top" shrinkToFit="1"/>
    </xf>
    <xf numFmtId="0" fontId="10" fillId="5" borderId="1" xfId="1" applyFont="1" applyFill="1" applyAlignment="1">
      <alignment horizontal="center" vertical="center" wrapTex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7"/>
  <sheetViews>
    <sheetView showGridLines="0" showZeros="0" tabSelected="1" topLeftCell="B1" zoomScaleNormal="100" zoomScaleSheetLayoutView="100" workbookViewId="0">
      <selection activeCell="B26" sqref="A26:XFD26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8" width="9.109375" style="2" hidden="1"/>
    <col min="19" max="19" width="15.6640625" style="2" customWidth="1"/>
    <col min="20" max="20" width="9.109375" style="2" hidden="1"/>
    <col min="21" max="21" width="13.33203125" style="2" customWidth="1"/>
    <col min="22" max="22" width="15.44140625" style="2" customWidth="1"/>
    <col min="23" max="33" width="9.109375" style="2" hidden="1" customWidth="1"/>
    <col min="34" max="34" width="2.21875" style="2" hidden="1" customWidth="1"/>
    <col min="35" max="38" width="9.109375" style="2" hidden="1" customWidth="1"/>
    <col min="39" max="39" width="3.109375" style="2" hidden="1" customWidth="1"/>
    <col min="40" max="49" width="9.109375" style="2" hidden="1" customWidth="1"/>
    <col min="50" max="16384" width="9.109375" style="2"/>
  </cols>
  <sheetData>
    <row r="1" spans="1:41" ht="48.6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3" t="s">
        <v>45</v>
      </c>
      <c r="V1" s="23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1" ht="15.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3"/>
      <c r="V2" s="23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4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41" ht="55.8" customHeight="1" x14ac:dyDescent="0.3">
      <c r="A4" s="10" t="s">
        <v>44</v>
      </c>
      <c r="B4" s="26" t="s">
        <v>44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ht="15.9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 ht="15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41" ht="12.75" customHeight="1" x14ac:dyDescent="0.2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41" ht="30" customHeight="1" x14ac:dyDescent="0.25">
      <c r="A8" s="19" t="s">
        <v>1</v>
      </c>
      <c r="B8" s="19" t="s">
        <v>2</v>
      </c>
      <c r="C8" s="19" t="s">
        <v>3</v>
      </c>
      <c r="D8" s="19" t="s">
        <v>1</v>
      </c>
      <c r="E8" s="19" t="s">
        <v>1</v>
      </c>
      <c r="F8" s="19" t="s">
        <v>1</v>
      </c>
      <c r="G8" s="19" t="s">
        <v>1</v>
      </c>
      <c r="H8" s="19" t="s">
        <v>1</v>
      </c>
      <c r="I8" s="19" t="s">
        <v>4</v>
      </c>
      <c r="J8" s="19"/>
      <c r="K8" s="19"/>
      <c r="L8" s="19" t="s">
        <v>5</v>
      </c>
      <c r="M8" s="19"/>
      <c r="N8" s="19"/>
      <c r="O8" s="19" t="s">
        <v>1</v>
      </c>
      <c r="P8" s="19" t="s">
        <v>1</v>
      </c>
      <c r="Q8" s="19" t="s">
        <v>1</v>
      </c>
      <c r="R8" s="19" t="s">
        <v>1</v>
      </c>
      <c r="S8" s="19" t="s">
        <v>6</v>
      </c>
      <c r="T8" s="19" t="s">
        <v>1</v>
      </c>
      <c r="U8" s="21" t="s">
        <v>46</v>
      </c>
      <c r="V8" s="19" t="s">
        <v>7</v>
      </c>
      <c r="W8" s="19" t="s">
        <v>1</v>
      </c>
      <c r="X8" s="19" t="s">
        <v>1</v>
      </c>
      <c r="Y8" s="19" t="s">
        <v>1</v>
      </c>
      <c r="Z8" s="19" t="s">
        <v>1</v>
      </c>
      <c r="AA8" s="19" t="s">
        <v>1</v>
      </c>
      <c r="AB8" s="19" t="s">
        <v>1</v>
      </c>
      <c r="AC8" s="19" t="s">
        <v>8</v>
      </c>
      <c r="AD8" s="19"/>
      <c r="AE8" s="19"/>
      <c r="AF8" s="19" t="s">
        <v>9</v>
      </c>
      <c r="AG8" s="19"/>
    </row>
    <row r="9" spans="1:41" x14ac:dyDescent="0.25">
      <c r="A9" s="19"/>
      <c r="B9" s="19"/>
      <c r="C9" s="19"/>
      <c r="D9" s="19"/>
      <c r="E9" s="19"/>
      <c r="F9" s="19"/>
      <c r="G9" s="19"/>
      <c r="H9" s="19"/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19"/>
      <c r="P9" s="19"/>
      <c r="Q9" s="19"/>
      <c r="R9" s="19"/>
      <c r="S9" s="19"/>
      <c r="T9" s="19"/>
      <c r="U9" s="22"/>
      <c r="V9" s="19"/>
      <c r="W9" s="19"/>
      <c r="X9" s="19"/>
      <c r="Y9" s="19"/>
      <c r="Z9" s="19"/>
      <c r="AA9" s="19"/>
      <c r="AB9" s="19"/>
      <c r="AC9" s="3" t="s">
        <v>1</v>
      </c>
      <c r="AD9" s="3" t="s">
        <v>1</v>
      </c>
      <c r="AE9" s="3" t="s">
        <v>1</v>
      </c>
      <c r="AF9" s="3" t="s">
        <v>1</v>
      </c>
      <c r="AG9" s="3" t="s">
        <v>1</v>
      </c>
    </row>
    <row r="10" spans="1:41" s="15" customFormat="1" x14ac:dyDescent="0.25">
      <c r="A10" s="11" t="s">
        <v>10</v>
      </c>
      <c r="B10" s="12" t="s">
        <v>40</v>
      </c>
      <c r="C10" s="11" t="s">
        <v>10</v>
      </c>
      <c r="D10" s="11"/>
      <c r="E10" s="11"/>
      <c r="F10" s="11"/>
      <c r="G10" s="11"/>
      <c r="H10" s="11"/>
      <c r="I10" s="13"/>
      <c r="J10" s="11"/>
      <c r="K10" s="11"/>
      <c r="L10" s="11"/>
      <c r="M10" s="11"/>
      <c r="N10" s="11"/>
      <c r="O10" s="11"/>
      <c r="P10" s="11"/>
      <c r="Q10" s="11"/>
      <c r="R10" s="14">
        <v>0</v>
      </c>
      <c r="S10" s="14">
        <v>4002553</v>
      </c>
      <c r="T10" s="14">
        <v>596801.84</v>
      </c>
      <c r="U10" s="14">
        <f>V10-S10</f>
        <v>596801.83999999985</v>
      </c>
      <c r="V10" s="14">
        <v>4599354.84</v>
      </c>
      <c r="W10" s="14">
        <v>4599354.84</v>
      </c>
      <c r="X10" s="14">
        <v>4599354.84</v>
      </c>
      <c r="Y10" s="14">
        <v>0</v>
      </c>
      <c r="Z10" s="14">
        <v>0</v>
      </c>
      <c r="AA10" s="14">
        <v>0</v>
      </c>
      <c r="AB10" s="14">
        <v>0</v>
      </c>
      <c r="AC10" s="14">
        <v>34279.4</v>
      </c>
      <c r="AD10" s="14">
        <v>1478052.25</v>
      </c>
      <c r="AE10" s="14">
        <v>1443772.85</v>
      </c>
      <c r="AF10" s="14">
        <v>34279.4</v>
      </c>
      <c r="AG10" s="14">
        <v>1478052.25</v>
      </c>
    </row>
    <row r="11" spans="1:41" s="15" customFormat="1" outlineLevel="1" x14ac:dyDescent="0.25">
      <c r="A11" s="11" t="s">
        <v>11</v>
      </c>
      <c r="B11" s="12" t="s">
        <v>12</v>
      </c>
      <c r="C11" s="11" t="s">
        <v>11</v>
      </c>
      <c r="D11" s="11"/>
      <c r="E11" s="11"/>
      <c r="F11" s="11"/>
      <c r="G11" s="11"/>
      <c r="H11" s="11"/>
      <c r="I11" s="13"/>
      <c r="J11" s="11"/>
      <c r="K11" s="11"/>
      <c r="L11" s="11"/>
      <c r="M11" s="11"/>
      <c r="N11" s="11"/>
      <c r="O11" s="11"/>
      <c r="P11" s="11"/>
      <c r="Q11" s="11"/>
      <c r="R11" s="14">
        <v>0</v>
      </c>
      <c r="S11" s="14">
        <v>1169093</v>
      </c>
      <c r="T11" s="14">
        <v>596801.84</v>
      </c>
      <c r="U11" s="14">
        <f t="shared" ref="U11:U27" si="0">V11-S11</f>
        <v>596801.84000000008</v>
      </c>
      <c r="V11" s="14">
        <v>1765894.84</v>
      </c>
      <c r="W11" s="14">
        <v>1765894.84</v>
      </c>
      <c r="X11" s="14">
        <v>1765894.84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161581.85</v>
      </c>
      <c r="AE11" s="14">
        <v>161581.85</v>
      </c>
      <c r="AF11" s="14">
        <v>0</v>
      </c>
      <c r="AG11" s="14">
        <v>161581.85</v>
      </c>
    </row>
    <row r="12" spans="1:41" s="15" customFormat="1" outlineLevel="2" x14ac:dyDescent="0.25">
      <c r="A12" s="11" t="s">
        <v>13</v>
      </c>
      <c r="B12" s="12" t="s">
        <v>14</v>
      </c>
      <c r="C12" s="11" t="s">
        <v>13</v>
      </c>
      <c r="D12" s="11"/>
      <c r="E12" s="11"/>
      <c r="F12" s="11"/>
      <c r="G12" s="11"/>
      <c r="H12" s="11"/>
      <c r="I12" s="13"/>
      <c r="J12" s="11"/>
      <c r="K12" s="11"/>
      <c r="L12" s="11"/>
      <c r="M12" s="11"/>
      <c r="N12" s="11"/>
      <c r="O12" s="11"/>
      <c r="P12" s="11"/>
      <c r="Q12" s="11"/>
      <c r="R12" s="14">
        <v>0</v>
      </c>
      <c r="S12" s="14">
        <v>25593</v>
      </c>
      <c r="T12" s="14">
        <v>0</v>
      </c>
      <c r="U12" s="14">
        <f t="shared" si="0"/>
        <v>0</v>
      </c>
      <c r="V12" s="14">
        <v>25593</v>
      </c>
      <c r="W12" s="14">
        <v>25593</v>
      </c>
      <c r="X12" s="14">
        <v>25593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13691.66</v>
      </c>
      <c r="AE12" s="14">
        <v>13691.66</v>
      </c>
      <c r="AF12" s="14">
        <v>0</v>
      </c>
      <c r="AG12" s="14">
        <v>13691.66</v>
      </c>
    </row>
    <row r="13" spans="1:41" outlineLevel="4" x14ac:dyDescent="0.25">
      <c r="A13" s="4" t="s">
        <v>15</v>
      </c>
      <c r="B13" s="5" t="s">
        <v>16</v>
      </c>
      <c r="C13" s="4" t="s">
        <v>15</v>
      </c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4"/>
      <c r="Q13" s="4"/>
      <c r="R13" s="9">
        <v>0</v>
      </c>
      <c r="S13" s="9">
        <v>25593</v>
      </c>
      <c r="T13" s="9">
        <v>0</v>
      </c>
      <c r="U13" s="9">
        <f t="shared" si="0"/>
        <v>0</v>
      </c>
      <c r="V13" s="9">
        <v>25593</v>
      </c>
      <c r="W13" s="9">
        <v>25593</v>
      </c>
      <c r="X13" s="9">
        <v>25593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13691.66</v>
      </c>
      <c r="AE13" s="9">
        <v>13691.66</v>
      </c>
      <c r="AF13" s="9">
        <v>0</v>
      </c>
      <c r="AG13" s="9">
        <v>13691.66</v>
      </c>
    </row>
    <row r="14" spans="1:41" s="15" customFormat="1" outlineLevel="2" x14ac:dyDescent="0.25">
      <c r="A14" s="11" t="s">
        <v>17</v>
      </c>
      <c r="B14" s="12" t="s">
        <v>18</v>
      </c>
      <c r="C14" s="11" t="s">
        <v>17</v>
      </c>
      <c r="D14" s="11"/>
      <c r="E14" s="11"/>
      <c r="F14" s="11"/>
      <c r="G14" s="11"/>
      <c r="H14" s="11"/>
      <c r="I14" s="13"/>
      <c r="J14" s="11"/>
      <c r="K14" s="11"/>
      <c r="L14" s="11"/>
      <c r="M14" s="11"/>
      <c r="N14" s="11"/>
      <c r="O14" s="11"/>
      <c r="P14" s="11"/>
      <c r="Q14" s="11"/>
      <c r="R14" s="14">
        <v>0</v>
      </c>
      <c r="S14" s="14">
        <v>420000</v>
      </c>
      <c r="T14" s="14">
        <v>0</v>
      </c>
      <c r="U14" s="14">
        <f t="shared" si="0"/>
        <v>0</v>
      </c>
      <c r="V14" s="14">
        <v>420000</v>
      </c>
      <c r="W14" s="14">
        <v>420000</v>
      </c>
      <c r="X14" s="14">
        <v>420000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56674.75</v>
      </c>
      <c r="AE14" s="14">
        <v>56674.75</v>
      </c>
      <c r="AF14" s="14">
        <v>0</v>
      </c>
      <c r="AG14" s="14">
        <v>56674.75</v>
      </c>
    </row>
    <row r="15" spans="1:41" ht="26.4" outlineLevel="4" x14ac:dyDescent="0.25">
      <c r="A15" s="4" t="s">
        <v>19</v>
      </c>
      <c r="B15" s="5" t="s">
        <v>20</v>
      </c>
      <c r="C15" s="4" t="s">
        <v>19</v>
      </c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9">
        <v>0</v>
      </c>
      <c r="S15" s="9">
        <v>420000</v>
      </c>
      <c r="T15" s="9">
        <v>0</v>
      </c>
      <c r="U15" s="9">
        <f t="shared" si="0"/>
        <v>0</v>
      </c>
      <c r="V15" s="9">
        <v>420000</v>
      </c>
      <c r="W15" s="9">
        <v>420000</v>
      </c>
      <c r="X15" s="9">
        <v>420000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56674.75</v>
      </c>
      <c r="AE15" s="9">
        <v>56674.75</v>
      </c>
      <c r="AF15" s="9">
        <v>0</v>
      </c>
      <c r="AG15" s="9">
        <v>56674.75</v>
      </c>
    </row>
    <row r="16" spans="1:41" s="15" customFormat="1" outlineLevel="2" x14ac:dyDescent="0.25">
      <c r="A16" s="11" t="s">
        <v>21</v>
      </c>
      <c r="B16" s="12" t="s">
        <v>22</v>
      </c>
      <c r="C16" s="11" t="s">
        <v>21</v>
      </c>
      <c r="D16" s="11"/>
      <c r="E16" s="11"/>
      <c r="F16" s="11"/>
      <c r="G16" s="11"/>
      <c r="H16" s="11"/>
      <c r="I16" s="13"/>
      <c r="J16" s="11"/>
      <c r="K16" s="11"/>
      <c r="L16" s="11"/>
      <c r="M16" s="11"/>
      <c r="N16" s="11"/>
      <c r="O16" s="11"/>
      <c r="P16" s="11"/>
      <c r="Q16" s="11"/>
      <c r="R16" s="14">
        <v>0</v>
      </c>
      <c r="S16" s="14">
        <v>712000</v>
      </c>
      <c r="T16" s="14">
        <v>113814.37</v>
      </c>
      <c r="U16" s="14">
        <f t="shared" si="0"/>
        <v>113814.37</v>
      </c>
      <c r="V16" s="14">
        <v>825814.37</v>
      </c>
      <c r="W16" s="14">
        <v>825814.37</v>
      </c>
      <c r="X16" s="14">
        <v>825814.37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90715.44</v>
      </c>
      <c r="AE16" s="14">
        <v>90715.44</v>
      </c>
      <c r="AF16" s="14">
        <v>0</v>
      </c>
      <c r="AG16" s="14">
        <v>90715.44</v>
      </c>
    </row>
    <row r="17" spans="1:33" outlineLevel="4" x14ac:dyDescent="0.25">
      <c r="A17" s="4" t="s">
        <v>23</v>
      </c>
      <c r="B17" s="5" t="s">
        <v>24</v>
      </c>
      <c r="C17" s="4" t="s">
        <v>23</v>
      </c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9">
        <v>0</v>
      </c>
      <c r="S17" s="9">
        <v>150000</v>
      </c>
      <c r="T17" s="9">
        <v>50000</v>
      </c>
      <c r="U17" s="9">
        <f t="shared" si="0"/>
        <v>50000</v>
      </c>
      <c r="V17" s="9">
        <v>200000</v>
      </c>
      <c r="W17" s="9">
        <v>200000</v>
      </c>
      <c r="X17" s="9">
        <v>200000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5300.81</v>
      </c>
      <c r="AE17" s="9">
        <v>5300.81</v>
      </c>
      <c r="AF17" s="9">
        <v>0</v>
      </c>
      <c r="AG17" s="9">
        <v>5300.81</v>
      </c>
    </row>
    <row r="18" spans="1:33" outlineLevel="4" x14ac:dyDescent="0.25">
      <c r="A18" s="4" t="s">
        <v>25</v>
      </c>
      <c r="B18" s="5" t="s">
        <v>26</v>
      </c>
      <c r="C18" s="4" t="s">
        <v>25</v>
      </c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9">
        <v>0</v>
      </c>
      <c r="S18" s="9">
        <v>562000</v>
      </c>
      <c r="T18" s="9">
        <v>63814.37</v>
      </c>
      <c r="U18" s="9">
        <f t="shared" si="0"/>
        <v>63814.369999999995</v>
      </c>
      <c r="V18" s="9">
        <v>625814.37</v>
      </c>
      <c r="W18" s="9">
        <v>625814.37</v>
      </c>
      <c r="X18" s="9">
        <v>625814.37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85414.63</v>
      </c>
      <c r="AE18" s="9">
        <v>85414.63</v>
      </c>
      <c r="AF18" s="9">
        <v>0</v>
      </c>
      <c r="AG18" s="9">
        <v>85414.63</v>
      </c>
    </row>
    <row r="19" spans="1:33" s="15" customFormat="1" outlineLevel="2" x14ac:dyDescent="0.25">
      <c r="A19" s="11" t="s">
        <v>38</v>
      </c>
      <c r="B19" s="12" t="s">
        <v>39</v>
      </c>
      <c r="C19" s="11" t="s">
        <v>38</v>
      </c>
      <c r="D19" s="11"/>
      <c r="E19" s="11"/>
      <c r="F19" s="11"/>
      <c r="G19" s="11"/>
      <c r="H19" s="11"/>
      <c r="I19" s="13"/>
      <c r="J19" s="11"/>
      <c r="K19" s="11"/>
      <c r="L19" s="11"/>
      <c r="M19" s="11"/>
      <c r="N19" s="11"/>
      <c r="O19" s="11"/>
      <c r="P19" s="11"/>
      <c r="Q19" s="11"/>
      <c r="R19" s="14">
        <v>0</v>
      </c>
      <c r="S19" s="14">
        <v>1000</v>
      </c>
      <c r="T19" s="14">
        <v>0</v>
      </c>
      <c r="U19" s="14">
        <f t="shared" si="0"/>
        <v>0</v>
      </c>
      <c r="V19" s="14">
        <v>1000</v>
      </c>
      <c r="W19" s="14">
        <v>1000</v>
      </c>
      <c r="X19" s="14">
        <v>1000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</row>
    <row r="20" spans="1:33" outlineLevel="4" x14ac:dyDescent="0.25">
      <c r="A20" s="4" t="s">
        <v>41</v>
      </c>
      <c r="B20" s="5" t="s">
        <v>39</v>
      </c>
      <c r="C20" s="4" t="s">
        <v>41</v>
      </c>
      <c r="D20" s="4"/>
      <c r="E20" s="4"/>
      <c r="F20" s="4"/>
      <c r="G20" s="4"/>
      <c r="H20" s="4"/>
      <c r="I20" s="6"/>
      <c r="J20" s="4"/>
      <c r="K20" s="4"/>
      <c r="L20" s="4"/>
      <c r="M20" s="4"/>
      <c r="N20" s="4"/>
      <c r="O20" s="4"/>
      <c r="P20" s="4"/>
      <c r="Q20" s="4"/>
      <c r="R20" s="9">
        <v>0</v>
      </c>
      <c r="S20" s="9">
        <v>1000</v>
      </c>
      <c r="T20" s="9">
        <v>0</v>
      </c>
      <c r="U20" s="9">
        <f t="shared" si="0"/>
        <v>0</v>
      </c>
      <c r="V20" s="9">
        <v>1000</v>
      </c>
      <c r="W20" s="9">
        <v>1000</v>
      </c>
      <c r="X20" s="9">
        <v>1000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</row>
    <row r="21" spans="1:33" s="15" customFormat="1" ht="26.4" outlineLevel="2" x14ac:dyDescent="0.25">
      <c r="A21" s="11" t="s">
        <v>27</v>
      </c>
      <c r="B21" s="12" t="s">
        <v>28</v>
      </c>
      <c r="C21" s="11" t="s">
        <v>27</v>
      </c>
      <c r="D21" s="11"/>
      <c r="E21" s="11"/>
      <c r="F21" s="11"/>
      <c r="G21" s="11"/>
      <c r="H21" s="11"/>
      <c r="I21" s="13"/>
      <c r="J21" s="11"/>
      <c r="K21" s="11"/>
      <c r="L21" s="11"/>
      <c r="M21" s="11"/>
      <c r="N21" s="11"/>
      <c r="O21" s="11"/>
      <c r="P21" s="11"/>
      <c r="Q21" s="11"/>
      <c r="R21" s="14">
        <v>0</v>
      </c>
      <c r="S21" s="14">
        <v>500</v>
      </c>
      <c r="T21" s="14">
        <v>0</v>
      </c>
      <c r="U21" s="14">
        <f t="shared" si="0"/>
        <v>0</v>
      </c>
      <c r="V21" s="14">
        <v>500</v>
      </c>
      <c r="W21" s="14">
        <v>500</v>
      </c>
      <c r="X21" s="14">
        <v>500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</row>
    <row r="22" spans="1:33" ht="118.8" outlineLevel="4" x14ac:dyDescent="0.25">
      <c r="A22" s="4" t="s">
        <v>29</v>
      </c>
      <c r="B22" s="5" t="s">
        <v>30</v>
      </c>
      <c r="C22" s="4" t="s">
        <v>29</v>
      </c>
      <c r="D22" s="4"/>
      <c r="E22" s="4"/>
      <c r="F22" s="4"/>
      <c r="G22" s="4"/>
      <c r="H22" s="4"/>
      <c r="I22" s="6"/>
      <c r="J22" s="4"/>
      <c r="K22" s="4"/>
      <c r="L22" s="4"/>
      <c r="M22" s="4"/>
      <c r="N22" s="4"/>
      <c r="O22" s="4"/>
      <c r="P22" s="4"/>
      <c r="Q22" s="4"/>
      <c r="R22" s="9">
        <v>0</v>
      </c>
      <c r="S22" s="9">
        <v>500</v>
      </c>
      <c r="T22" s="9">
        <v>0</v>
      </c>
      <c r="U22" s="9">
        <f t="shared" si="0"/>
        <v>0</v>
      </c>
      <c r="V22" s="9">
        <v>500</v>
      </c>
      <c r="W22" s="9">
        <v>500</v>
      </c>
      <c r="X22" s="9">
        <v>500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</row>
    <row r="23" spans="1:33" s="15" customFormat="1" outlineLevel="2" x14ac:dyDescent="0.25">
      <c r="A23" s="11" t="s">
        <v>31</v>
      </c>
      <c r="B23" s="12" t="s">
        <v>32</v>
      </c>
      <c r="C23" s="11" t="s">
        <v>31</v>
      </c>
      <c r="D23" s="11"/>
      <c r="E23" s="11"/>
      <c r="F23" s="11"/>
      <c r="G23" s="11"/>
      <c r="H23" s="11"/>
      <c r="I23" s="13"/>
      <c r="J23" s="11"/>
      <c r="K23" s="11"/>
      <c r="L23" s="11"/>
      <c r="M23" s="11"/>
      <c r="N23" s="11"/>
      <c r="O23" s="11"/>
      <c r="P23" s="11"/>
      <c r="Q23" s="11"/>
      <c r="R23" s="14">
        <v>0</v>
      </c>
      <c r="S23" s="14">
        <v>10000</v>
      </c>
      <c r="T23" s="14">
        <v>482987.47</v>
      </c>
      <c r="U23" s="14">
        <f t="shared" si="0"/>
        <v>482987.47</v>
      </c>
      <c r="V23" s="14">
        <v>492987.47</v>
      </c>
      <c r="W23" s="14">
        <v>492987.47</v>
      </c>
      <c r="X23" s="14">
        <v>492987.47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500</v>
      </c>
      <c r="AE23" s="14">
        <v>500</v>
      </c>
      <c r="AF23" s="14">
        <v>0</v>
      </c>
      <c r="AG23" s="14">
        <v>500</v>
      </c>
    </row>
    <row r="24" spans="1:33" outlineLevel="4" x14ac:dyDescent="0.25">
      <c r="A24" s="4" t="s">
        <v>42</v>
      </c>
      <c r="B24" s="5" t="s">
        <v>43</v>
      </c>
      <c r="C24" s="4" t="s">
        <v>42</v>
      </c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4"/>
      <c r="Q24" s="4"/>
      <c r="R24" s="9">
        <v>0</v>
      </c>
      <c r="S24" s="9">
        <v>0</v>
      </c>
      <c r="T24" s="9">
        <v>482987.47</v>
      </c>
      <c r="U24" s="9">
        <f t="shared" si="0"/>
        <v>482987.47</v>
      </c>
      <c r="V24" s="9">
        <v>482987.47</v>
      </c>
      <c r="W24" s="9">
        <v>482987.47</v>
      </c>
      <c r="X24" s="9">
        <v>482987.47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outlineLevel="4" x14ac:dyDescent="0.25">
      <c r="A25" s="4" t="s">
        <v>33</v>
      </c>
      <c r="B25" s="5" t="s">
        <v>34</v>
      </c>
      <c r="C25" s="4" t="s">
        <v>33</v>
      </c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/>
      <c r="P25" s="4"/>
      <c r="Q25" s="4"/>
      <c r="R25" s="9">
        <v>0</v>
      </c>
      <c r="S25" s="9">
        <v>10000</v>
      </c>
      <c r="T25" s="9">
        <v>0</v>
      </c>
      <c r="U25" s="9">
        <f t="shared" si="0"/>
        <v>0</v>
      </c>
      <c r="V25" s="9">
        <v>10000</v>
      </c>
      <c r="W25" s="9">
        <v>10000</v>
      </c>
      <c r="X25" s="9">
        <v>10000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500</v>
      </c>
      <c r="AE25" s="9">
        <v>500</v>
      </c>
      <c r="AF25" s="9">
        <v>0</v>
      </c>
      <c r="AG25" s="9">
        <v>500</v>
      </c>
    </row>
    <row r="26" spans="1:33" s="15" customFormat="1" outlineLevel="1" x14ac:dyDescent="0.25">
      <c r="A26" s="11" t="s">
        <v>35</v>
      </c>
      <c r="B26" s="12" t="s">
        <v>36</v>
      </c>
      <c r="C26" s="11" t="s">
        <v>35</v>
      </c>
      <c r="D26" s="11"/>
      <c r="E26" s="11"/>
      <c r="F26" s="11"/>
      <c r="G26" s="11"/>
      <c r="H26" s="11"/>
      <c r="I26" s="13"/>
      <c r="J26" s="11"/>
      <c r="K26" s="11"/>
      <c r="L26" s="11"/>
      <c r="M26" s="11"/>
      <c r="N26" s="11"/>
      <c r="O26" s="11"/>
      <c r="P26" s="11"/>
      <c r="Q26" s="11"/>
      <c r="R26" s="14">
        <v>0</v>
      </c>
      <c r="S26" s="14">
        <v>2833460</v>
      </c>
      <c r="T26" s="14">
        <v>0</v>
      </c>
      <c r="U26" s="14">
        <f t="shared" si="0"/>
        <v>0</v>
      </c>
      <c r="V26" s="14">
        <v>2833460</v>
      </c>
      <c r="W26" s="14">
        <v>2833460</v>
      </c>
      <c r="X26" s="14">
        <v>2833460</v>
      </c>
      <c r="Y26" s="14">
        <v>0</v>
      </c>
      <c r="Z26" s="14">
        <v>0</v>
      </c>
      <c r="AA26" s="14">
        <v>0</v>
      </c>
      <c r="AB26" s="14">
        <v>0</v>
      </c>
      <c r="AC26" s="14">
        <v>34279.4</v>
      </c>
      <c r="AD26" s="14">
        <v>1316470.3999999999</v>
      </c>
      <c r="AE26" s="14">
        <v>1282191</v>
      </c>
      <c r="AF26" s="14">
        <v>34279.4</v>
      </c>
      <c r="AG26" s="14">
        <v>1316470.3999999999</v>
      </c>
    </row>
    <row r="27" spans="1:33" s="15" customFormat="1" ht="12.75" customHeight="1" x14ac:dyDescent="0.25">
      <c r="A27" s="25" t="s">
        <v>37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6"/>
      <c r="M27" s="16"/>
      <c r="N27" s="16"/>
      <c r="O27" s="16"/>
      <c r="P27" s="16"/>
      <c r="Q27" s="16"/>
      <c r="R27" s="17">
        <v>0</v>
      </c>
      <c r="S27" s="17">
        <v>4002553</v>
      </c>
      <c r="T27" s="17">
        <v>596801.84</v>
      </c>
      <c r="U27" s="14">
        <f t="shared" si="0"/>
        <v>596801.83999999985</v>
      </c>
      <c r="V27" s="17">
        <v>4599354.84</v>
      </c>
      <c r="W27" s="17">
        <v>4599354.84</v>
      </c>
      <c r="X27" s="17">
        <v>4599354.84</v>
      </c>
      <c r="Y27" s="17">
        <v>0</v>
      </c>
      <c r="Z27" s="17">
        <v>0</v>
      </c>
      <c r="AA27" s="17">
        <v>0</v>
      </c>
      <c r="AB27" s="17">
        <v>0</v>
      </c>
      <c r="AC27" s="17">
        <v>34279.4</v>
      </c>
      <c r="AD27" s="17">
        <v>1478052.25</v>
      </c>
      <c r="AE27" s="17">
        <v>1443772.85</v>
      </c>
      <c r="AF27" s="17">
        <v>34279.4</v>
      </c>
      <c r="AG27" s="17">
        <v>1478052.25</v>
      </c>
    </row>
    <row r="28" spans="1:33" ht="12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"/>
    </row>
    <row r="38" ht="6.6" customHeight="1" x14ac:dyDescent="0.25"/>
    <row r="39" hidden="1" x14ac:dyDescent="0.25"/>
    <row r="40" hidden="1" x14ac:dyDescent="0.25"/>
    <row r="41" ht="12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mergeCells count="33">
    <mergeCell ref="F8:F9"/>
    <mergeCell ref="O8:O9"/>
    <mergeCell ref="U1:V2"/>
    <mergeCell ref="A3:AG3"/>
    <mergeCell ref="A6:AG6"/>
    <mergeCell ref="B4:V4"/>
    <mergeCell ref="H8:H9"/>
    <mergeCell ref="I8:K8"/>
    <mergeCell ref="Q8:Q9"/>
    <mergeCell ref="R8:R9"/>
    <mergeCell ref="U8:U9"/>
    <mergeCell ref="A7:AG7"/>
    <mergeCell ref="A8:A9"/>
    <mergeCell ref="B8:B9"/>
    <mergeCell ref="C8:C9"/>
    <mergeCell ref="D8:D9"/>
    <mergeCell ref="E8:E9"/>
    <mergeCell ref="P8:P9"/>
    <mergeCell ref="G8:G9"/>
    <mergeCell ref="A29:AF29"/>
    <mergeCell ref="AF8:AG8"/>
    <mergeCell ref="A27:K27"/>
    <mergeCell ref="Y8:Y9"/>
    <mergeCell ref="Z8:Z9"/>
    <mergeCell ref="AA8:AA9"/>
    <mergeCell ref="AB8:AB9"/>
    <mergeCell ref="AC8:AE8"/>
    <mergeCell ref="S8:S9"/>
    <mergeCell ref="T8:T9"/>
    <mergeCell ref="V8:V9"/>
    <mergeCell ref="W8:W9"/>
    <mergeCell ref="X8:X9"/>
    <mergeCell ref="L8:N8"/>
  </mergeCells>
  <pageMargins left="0.39370078740157483" right="0.39370078740157483" top="0.59055118110236227" bottom="0.59055118110236227" header="0.39370078740157483" footer="0.3937007874015748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B63DCF-0056-4880-B501-F7E1801CB9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2025-07-10T09:08:44Z</cp:lastPrinted>
  <dcterms:created xsi:type="dcterms:W3CDTF">2025-07-04T11:39:31Z</dcterms:created>
  <dcterms:modified xsi:type="dcterms:W3CDTF">2025-07-11T06:02:27Z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10_42_30)(4).xlsx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